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06-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<sst xmlns="http://schemas.openxmlformats.org/spreadsheetml/2006/main" count="108" uniqueCount="67">
  <si>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</si>
  <si>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50ª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</si>
  <si>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</si>
  <si>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</si>
  <si>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</si>
  <si>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</si>
  <si>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</si>
  <si>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</si>
  <si>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</si>
  <si>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</si>
  <si>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</si>
  <si>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</si>
  <si>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</si>
  <si>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</si>
  <si>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</si>
  <si>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</si>
  <si>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</si>
  <si>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</si>
  <si>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</si>
  <si>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</si>
  <si>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</si>
  <si>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</si>
  <si>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</si>
  <si>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</si>
  <si>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</si>
  <si>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</si>
  <si>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</si>
  <si>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</si>
  <si>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</si>
  <si>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</si>
  <si>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</si>
  <si>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</si>
  <si>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</si>
  <si>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</si>
  <si>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</si>
  <si>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</si>
  <si>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</si>
  <si>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</si>
  <si>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</si>
  <si>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F</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</si>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</sst>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29" activeCellId="0" sqref="G29"/>
    </sheetView>
  </sheetViews>
  <sheetFormatPr defaultColWidth="10.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9" min="8" style="0" width="13.29"/>
    <col collapsed="false" customWidth="true" hidden="false" outlineLevel="0" max="1025" min="1019" style="0" width="11.52"/>
  </cols>
  <sheetData>
    <row r="1" customFormat="false" ht="13.8" hidden="false" customHeight="false" outlineLevel="0" collapsed="false">
      <c r="A1" s="2" t="s">
        <v>0</v>
      </c>
      <c r="B1" s="2"/>
      <c r="C1" s="2"/>
      <c r="D1" s="3" t="s">
        <v>1</v>
      </c>
      <c r="E1" s="4" t="s">
        <v>2</v>
      </c>
      <c r="F1" s="5" t="n">
        <v>45093</v>
      </c>
      <c r="G1" s="6" t="s">
        <v>3</v>
      </c>
    </row>
    <row r="2" customFormat="false" ht="13.8" hidden="true" customHeight="false" outlineLevel="0" collapsed="false">
      <c r="D2" s="7" t="n">
        <f aca="false">COUNTA(G3:IP3)</f>
        <v>1</v>
      </c>
      <c r="E2" s="7"/>
      <c r="F2" s="7"/>
    </row>
    <row r="3" s="8" customFormat="true" ht="40.25" hidden="false" customHeight="false" outlineLevel="0" collapsed="false">
      <c r="A3" s="8" t="s">
        <v>4</v>
      </c>
      <c r="B3" s="8" t="s">
        <v>5</v>
      </c>
      <c r="C3" s="8" t="s">
        <v>6</v>
      </c>
      <c r="D3" s="8" t="s">
        <v>7</v>
      </c>
      <c r="F3" s="8" t="s">
        <v>8</v>
      </c>
      <c r="G3" s="8" t="s">
        <v>9</v>
      </c>
      <c r="H3" s="9"/>
      <c r="I3" s="9"/>
      <c r="J3" s="9"/>
      <c r="K3" s="9"/>
      <c r="L3" s="9"/>
      <c r="M3" s="9"/>
      <c r="N3" s="9"/>
      <c r="O3" s="9"/>
      <c r="P3" s="9"/>
      <c r="Q3" s="9"/>
      <c r="R3" s="9"/>
      <c r="S3" s="9"/>
      <c r="IP3" s="10"/>
      <c r="AME3" s="0"/>
      <c r="AMF3" s="0"/>
      <c r="AMG3" s="0"/>
      <c r="AMH3" s="0"/>
      <c r="AMI3" s="0"/>
      <c r="AMJ3" s="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c r="AME4" s="0"/>
      <c r="AMF4" s="0"/>
      <c r="AMG4" s="0"/>
      <c r="AMH4" s="0"/>
      <c r="AMI4" s="0"/>
      <c r="AMJ4" s="0"/>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AME5" s="0"/>
      <c r="AMF5" s="0"/>
      <c r="AMG5" s="0"/>
      <c r="AMH5" s="0"/>
      <c r="AMI5" s="0"/>
      <c r="AMJ5" s="0"/>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AME6" s="0"/>
      <c r="AMF6" s="0"/>
      <c r="AMG6" s="0"/>
      <c r="AMH6" s="0"/>
      <c r="AMI6" s="0"/>
      <c r="AMJ6" s="0"/>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AME7" s="0"/>
      <c r="AMF7" s="0"/>
      <c r="AMG7" s="0"/>
      <c r="AMH7" s="0"/>
      <c r="AMI7" s="0"/>
      <c r="AMJ7" s="0"/>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AME8" s="0"/>
      <c r="AMF8" s="0"/>
      <c r="AMG8" s="0"/>
      <c r="AMH8" s="0"/>
      <c r="AMI8" s="0"/>
      <c r="AMJ8" s="0"/>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AME9" s="0"/>
      <c r="AMF9" s="0"/>
      <c r="AMG9" s="0"/>
      <c r="AMH9" s="0"/>
      <c r="AMI9" s="0"/>
      <c r="AMJ9" s="0"/>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AME10" s="0"/>
      <c r="AMF10" s="0"/>
      <c r="AMG10" s="0"/>
      <c r="AMH10" s="0"/>
      <c r="AMI10" s="0"/>
      <c r="AMJ10" s="0"/>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AME11" s="0"/>
      <c r="AMF11" s="0"/>
      <c r="AMG11" s="0"/>
      <c r="AMH11" s="0"/>
      <c r="AMI11" s="0"/>
      <c r="AMJ11" s="0"/>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AME12" s="0"/>
      <c r="AMF12" s="0"/>
      <c r="AMG12" s="0"/>
      <c r="AMH12" s="0"/>
      <c r="AMI12" s="0"/>
      <c r="AMJ12" s="0"/>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20</v>
      </c>
      <c r="G13" s="15" t="s">
        <v>11</v>
      </c>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AME13" s="0"/>
      <c r="AMF13" s="0"/>
      <c r="AMG13" s="0"/>
      <c r="AMH13" s="0"/>
      <c r="AMI13" s="0"/>
      <c r="AMJ13" s="0"/>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21</v>
      </c>
      <c r="G14" s="15" t="s">
        <v>11</v>
      </c>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AME14" s="0"/>
      <c r="AMF14" s="0"/>
      <c r="AMG14" s="0"/>
      <c r="AMH14" s="0"/>
      <c r="AMI14" s="0"/>
      <c r="AMJ14" s="0"/>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22</v>
      </c>
      <c r="G15" s="15" t="s">
        <v>11</v>
      </c>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AME15" s="0"/>
      <c r="AMF15" s="0"/>
      <c r="AMG15" s="0"/>
      <c r="AMH15" s="0"/>
      <c r="AMI15" s="0"/>
      <c r="AMJ15" s="0"/>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23</v>
      </c>
      <c r="G16" s="15" t="s">
        <v>11</v>
      </c>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AME16" s="0"/>
      <c r="AMF16" s="0"/>
      <c r="AMG16" s="0"/>
      <c r="AMH16" s="0"/>
      <c r="AMI16" s="0"/>
      <c r="AMJ16" s="0"/>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24</v>
      </c>
      <c r="G17" s="15" t="s">
        <v>11</v>
      </c>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AME17" s="0"/>
      <c r="AMF17" s="0"/>
      <c r="AMG17" s="0"/>
      <c r="AMH17" s="0"/>
      <c r="AMI17" s="0"/>
      <c r="AMJ17" s="0"/>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25</v>
      </c>
      <c r="G18" s="15" t="s">
        <v>11</v>
      </c>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AME18" s="0"/>
      <c r="AMF18" s="0"/>
      <c r="AMG18" s="0"/>
      <c r="AMH18" s="0"/>
      <c r="AMI18" s="0"/>
      <c r="AMJ18" s="0"/>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26</v>
      </c>
      <c r="G19" s="15" t="s">
        <v>11</v>
      </c>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AME19" s="0"/>
      <c r="AMF19" s="0"/>
      <c r="AMG19" s="0"/>
      <c r="AMH19" s="0"/>
      <c r="AMI19" s="0"/>
      <c r="AMJ19" s="0"/>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27</v>
      </c>
      <c r="G20" s="15" t="s">
        <v>11</v>
      </c>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AME20" s="0"/>
      <c r="AMF20" s="0"/>
      <c r="AMG20" s="0"/>
      <c r="AMH20" s="0"/>
      <c r="AMI20" s="0"/>
      <c r="AMJ20" s="0"/>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28</v>
      </c>
      <c r="G21" s="15" t="s">
        <v>11</v>
      </c>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AME21" s="0"/>
      <c r="AMF21" s="0"/>
      <c r="AMG21" s="0"/>
      <c r="AMH21" s="0"/>
      <c r="AMI21" s="0"/>
      <c r="AMJ21" s="0"/>
    </row>
    <row r="22" s="15" customFormat="true" ht="12.8"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29</v>
      </c>
      <c r="G22" s="15" t="s">
        <v>11</v>
      </c>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AME22" s="0"/>
      <c r="AMF22" s="0"/>
      <c r="AMG22" s="0"/>
      <c r="AMH22" s="0"/>
      <c r="AMI22" s="0"/>
      <c r="AMJ22" s="0"/>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30</v>
      </c>
      <c r="G23" s="15" t="s">
        <v>11</v>
      </c>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AME23" s="0"/>
      <c r="AMF23" s="0"/>
      <c r="AMG23" s="0"/>
      <c r="AMH23" s="0"/>
      <c r="AMI23" s="0"/>
      <c r="AMJ23" s="0"/>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31</v>
      </c>
      <c r="G24" s="15" t="s">
        <v>11</v>
      </c>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AME24" s="0"/>
      <c r="AMF24" s="0"/>
      <c r="AMG24" s="0"/>
      <c r="AMH24" s="0"/>
      <c r="AMI24" s="0"/>
      <c r="AMJ24" s="0"/>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32</v>
      </c>
      <c r="G25" s="15" t="s">
        <v>11</v>
      </c>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AME25" s="0"/>
      <c r="AMF25" s="0"/>
      <c r="AMG25" s="0"/>
      <c r="AMH25" s="0"/>
      <c r="AMI25" s="0"/>
      <c r="AMJ25" s="0"/>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33</v>
      </c>
      <c r="G26" s="15" t="s">
        <v>11</v>
      </c>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AME26" s="0"/>
      <c r="AMF26" s="0"/>
      <c r="AMG26" s="0"/>
      <c r="AMH26" s="0"/>
      <c r="AMI26" s="0"/>
      <c r="AMJ26" s="0"/>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34</v>
      </c>
      <c r="G27" s="15" t="s">
        <v>11</v>
      </c>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AME27" s="0"/>
      <c r="AMF27" s="0"/>
      <c r="AMG27" s="0"/>
      <c r="AMH27" s="0"/>
      <c r="AMI27" s="0"/>
      <c r="AMJ27" s="0"/>
    </row>
    <row r="28" s="15" customFormat="true" ht="12.8"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35</v>
      </c>
      <c r="G28" s="15" t="s">
        <v>11</v>
      </c>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AME28" s="0"/>
      <c r="AMF28" s="0"/>
      <c r="AMG28" s="0"/>
      <c r="AMH28" s="0"/>
      <c r="AMI28" s="0"/>
      <c r="AMJ28" s="0"/>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36</v>
      </c>
      <c r="G29" s="15" t="s">
        <v>11</v>
      </c>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AME29" s="0"/>
      <c r="AMF29" s="0"/>
      <c r="AMG29" s="0"/>
      <c r="AMH29" s="0"/>
      <c r="AMI29" s="0"/>
      <c r="AMJ29" s="0"/>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37</v>
      </c>
      <c r="G30" s="15" t="s">
        <v>11</v>
      </c>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AME30" s="0"/>
      <c r="AMF30" s="0"/>
      <c r="AMG30" s="0"/>
      <c r="AMH30" s="0"/>
      <c r="AMI30" s="0"/>
      <c r="AMJ30" s="0"/>
    </row>
    <row r="31" s="15" customFormat="true" ht="12.8" hidden="false" customHeight="false" outlineLevel="0" collapsed="false">
      <c r="A31" s="11" t="n">
        <f aca="true">COUNTIF(G31:OFFSET(G31,0,$D$2-1),"P")+COUNTIF(G31:OFFSET(G31,0,$D$2-1),"X")</f>
        <v>0</v>
      </c>
      <c r="B31" s="11" t="n">
        <f aca="false">D$2</f>
        <v>1</v>
      </c>
      <c r="C31" s="12" t="n">
        <f aca="true">(COUNTIF(G31:OFFSET(G31,0,$D$2-1),"P")/$D$2)+(COUNTIF(G31:OFFSET(G31,0,$D$2-1),"X")/$D$2)</f>
        <v>0</v>
      </c>
      <c r="D31" s="13" t="str">
        <f aca="false">IF($C31&gt;=0.5,"PRESENTE","AUSENTE")</f>
        <v>AUSENTE</v>
      </c>
      <c r="E31" s="13" t="str">
        <f aca="false">IF($C30&gt;=0.5,"P","F")</f>
        <v>P</v>
      </c>
      <c r="F31" s="17" t="s">
        <v>38</v>
      </c>
      <c r="G31" s="15" t="s">
        <v>39</v>
      </c>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AME31" s="0"/>
      <c r="AMF31" s="0"/>
      <c r="AMG31" s="0"/>
      <c r="AMH31" s="0"/>
      <c r="AMI31" s="0"/>
      <c r="AMJ31" s="0"/>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F</v>
      </c>
      <c r="F32" s="17" t="s">
        <v>40</v>
      </c>
      <c r="G32" s="15" t="s">
        <v>11</v>
      </c>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AME32" s="0"/>
      <c r="AMF32" s="0"/>
      <c r="AMG32" s="0"/>
      <c r="AMH32" s="0"/>
      <c r="AMI32" s="0"/>
      <c r="AMJ32" s="0"/>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41</v>
      </c>
      <c r="G33" s="15" t="s">
        <v>11</v>
      </c>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AME33" s="0"/>
      <c r="AMF33" s="0"/>
      <c r="AMG33" s="0"/>
      <c r="AMH33" s="0"/>
      <c r="AMI33" s="0"/>
      <c r="AMJ33" s="0"/>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42</v>
      </c>
      <c r="G34" s="15" t="s">
        <v>11</v>
      </c>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AME34" s="0"/>
      <c r="AMF34" s="0"/>
      <c r="AMG34" s="0"/>
      <c r="AMH34" s="0"/>
      <c r="AMI34" s="0"/>
      <c r="AMJ34" s="0"/>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43</v>
      </c>
      <c r="G35" s="15" t="s">
        <v>11</v>
      </c>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AME35" s="0"/>
      <c r="AMF35" s="0"/>
      <c r="AMG35" s="0"/>
      <c r="AMH35" s="0"/>
      <c r="AMI35" s="0"/>
      <c r="AMJ35" s="0"/>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44</v>
      </c>
      <c r="G36" s="15" t="s">
        <v>11</v>
      </c>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AME36" s="0"/>
      <c r="AMF36" s="0"/>
      <c r="AMG36" s="0"/>
      <c r="AMH36" s="0"/>
      <c r="AMI36" s="0"/>
      <c r="AMJ36" s="0"/>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45</v>
      </c>
      <c r="G37" s="15" t="s">
        <v>11</v>
      </c>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AME37" s="0"/>
      <c r="AMF37" s="0"/>
      <c r="AMG37" s="0"/>
      <c r="AMH37" s="0"/>
      <c r="AMI37" s="0"/>
      <c r="AMJ37" s="0"/>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46</v>
      </c>
      <c r="G38" s="15" t="s">
        <v>11</v>
      </c>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AME38" s="0"/>
      <c r="AMF38" s="0"/>
      <c r="AMG38" s="0"/>
      <c r="AMH38" s="0"/>
      <c r="AMI38" s="0"/>
      <c r="AMJ38" s="0"/>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47</v>
      </c>
      <c r="G39" s="15" t="s">
        <v>11</v>
      </c>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AME39" s="0"/>
      <c r="AMF39" s="0"/>
      <c r="AMG39" s="0"/>
      <c r="AMH39" s="0"/>
      <c r="AMI39" s="0"/>
      <c r="AMJ39" s="0"/>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48</v>
      </c>
      <c r="G40" s="15" t="s">
        <v>11</v>
      </c>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AME40" s="0"/>
      <c r="AMF40" s="0"/>
      <c r="AMG40" s="0"/>
      <c r="AMH40" s="0"/>
      <c r="AMI40" s="0"/>
      <c r="AMJ40" s="0"/>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49</v>
      </c>
      <c r="G41" s="15" t="s">
        <v>11</v>
      </c>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AME41" s="0"/>
      <c r="AMF41" s="0"/>
      <c r="AMG41" s="0"/>
      <c r="AMH41" s="0"/>
      <c r="AMI41" s="0"/>
      <c r="AMJ41" s="0"/>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50</v>
      </c>
      <c r="G42" s="15" t="s">
        <v>11</v>
      </c>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AME42" s="0"/>
      <c r="AMF42" s="0"/>
      <c r="AMG42" s="0"/>
      <c r="AMH42" s="0"/>
      <c r="AMI42" s="0"/>
      <c r="AMJ42" s="0"/>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51</v>
      </c>
      <c r="G43" s="15" t="s">
        <v>11</v>
      </c>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AME43" s="0"/>
      <c r="AMF43" s="0"/>
      <c r="AMG43" s="0"/>
      <c r="AMH43" s="0"/>
      <c r="AMI43" s="0"/>
      <c r="AMJ43" s="0"/>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52</v>
      </c>
      <c r="G44" s="15" t="s">
        <v>11</v>
      </c>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AME44" s="0"/>
      <c r="AMF44" s="0"/>
      <c r="AMG44" s="0"/>
      <c r="AMH44" s="0"/>
      <c r="AMI44" s="0"/>
      <c r="AMJ44" s="0"/>
    </row>
    <row r="45" s="23" customFormat="true" ht="19.7" hidden="false" customHeight="false" outlineLevel="0" collapsed="false">
      <c r="A45" s="18"/>
      <c r="B45" s="18"/>
      <c r="C45" s="19"/>
      <c r="D45" s="18"/>
      <c r="E45" s="20"/>
      <c r="F45" s="21" t="s">
        <v>53</v>
      </c>
      <c r="G45" s="22" t="n">
        <f aca="false">COUNTIF(G4:G44,"P")+COUNTIF(G4:G44,"X")</f>
        <v>40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54</v>
      </c>
    </row>
    <row r="48" customFormat="false" ht="13.8" hidden="false" customHeight="false" outlineLevel="0" collapsed="false">
      <c r="D48" s="24" t="s">
        <v>11</v>
      </c>
      <c r="E48" s="24"/>
      <c r="F48" s="25" t="s">
        <v>55</v>
      </c>
    </row>
    <row r="49" customFormat="false" ht="13.8" hidden="false" customHeight="false" outlineLevel="0" collapsed="false">
      <c r="D49" s="24" t="s">
        <v>39</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c r="O55" s="26"/>
      <c r="P55" s="26"/>
      <c r="Q55" s="26"/>
      <c r="R55" s="26"/>
      <c r="S55" s="26"/>
    </row>
    <row r="57" customFormat="false" ht="24" hidden="false" customHeight="true" outlineLevel="0" collapsed="false">
      <c r="A57" s="26" t="s">
        <v>66</v>
      </c>
      <c r="B57" s="26"/>
      <c r="C57" s="26"/>
      <c r="D57" s="26"/>
      <c r="E57" s="26"/>
      <c r="F57" s="26"/>
      <c r="G57" s="26"/>
      <c r="H57" s="26"/>
      <c r="I57" s="26"/>
      <c r="J57" s="26"/>
      <c r="K57" s="26"/>
      <c r="L57" s="26"/>
      <c r="M57" s="26"/>
      <c r="N57" s="26"/>
      <c r="O57" s="26"/>
      <c r="P57" s="26"/>
      <c r="Q57" s="26"/>
      <c r="R57" s="26"/>
      <c r="S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H55"/>
    <mergeCell ref="A57:H57"/>
  </mergeCells>
  <conditionalFormatting sqref="A45:F65536 A2:F3 BL3:IP3 T45:IP45 A1:C3 A4:E44 H46:IP65536 H1:IP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L4:IP44 H45:S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T4:BK44 T3:BK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S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S44" type="list">
      <formula1>$D$48:$D$53</formula1>
      <formula2>0</formula2>
    </dataValidation>
    <dataValidation allowBlank="true" operator="between" showDropDown="false" showErrorMessage="true" showInputMessage="false" sqref="T4:FF44 FG5:IP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25</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2023-06-16T16:41:43Z</dcterms:modified>
  <cp:revision>27</cp:revision>
  <dc:subject/>
  <dc:title/>
</cp:coreProperties>
</file>